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ПРОТОКОЛЫ на сайт\"/>
    </mc:Choice>
  </mc:AlternateContent>
  <bookViews>
    <workbookView xWindow="0" yWindow="0" windowWidth="20490" windowHeight="7050" tabRatio="500"/>
  </bookViews>
  <sheets>
    <sheet name="Рус яз РОШ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7" i="1" l="1"/>
  <c r="C17" i="1"/>
  <c r="D17" i="1"/>
  <c r="E17" i="1"/>
  <c r="F17" i="1"/>
  <c r="H17" i="1"/>
  <c r="I17" i="1"/>
  <c r="J17" i="1"/>
  <c r="K17" i="1"/>
  <c r="L17" i="1"/>
  <c r="M17" i="1"/>
  <c r="N17" i="1"/>
  <c r="O17" i="1"/>
  <c r="Q17" i="1"/>
  <c r="B18" i="1"/>
  <c r="C18" i="1"/>
  <c r="D18" i="1"/>
  <c r="E18" i="1"/>
  <c r="F18" i="1"/>
  <c r="H18" i="1"/>
  <c r="I18" i="1"/>
  <c r="J18" i="1"/>
  <c r="K18" i="1"/>
  <c r="L18" i="1"/>
  <c r="M18" i="1"/>
  <c r="N18" i="1"/>
  <c r="O18" i="1"/>
  <c r="Q18" i="1"/>
  <c r="B19" i="1"/>
  <c r="C19" i="1"/>
  <c r="D19" i="1"/>
  <c r="E19" i="1"/>
  <c r="F19" i="1"/>
  <c r="H19" i="1"/>
  <c r="I19" i="1"/>
  <c r="J19" i="1"/>
  <c r="K19" i="1"/>
  <c r="L19" i="1"/>
  <c r="M19" i="1"/>
  <c r="N19" i="1"/>
  <c r="O19" i="1"/>
  <c r="Q19" i="1"/>
  <c r="B20" i="1"/>
  <c r="C20" i="1"/>
  <c r="D20" i="1"/>
  <c r="E20" i="1"/>
  <c r="F20" i="1"/>
  <c r="H20" i="1"/>
  <c r="I20" i="1"/>
  <c r="J20" i="1"/>
  <c r="K20" i="1"/>
  <c r="L20" i="1"/>
  <c r="M20" i="1"/>
  <c r="N20" i="1"/>
  <c r="O20" i="1"/>
  <c r="Q20" i="1"/>
  <c r="B21" i="1"/>
  <c r="C21" i="1"/>
  <c r="D21" i="1"/>
  <c r="E21" i="1"/>
  <c r="F21" i="1"/>
  <c r="H21" i="1"/>
  <c r="I21" i="1"/>
  <c r="J21" i="1"/>
  <c r="K21" i="1"/>
  <c r="L21" i="1"/>
  <c r="M21" i="1"/>
  <c r="N21" i="1"/>
  <c r="O21" i="1"/>
  <c r="P21" i="1"/>
  <c r="Q21" i="1"/>
  <c r="B22" i="1"/>
  <c r="C22" i="1"/>
  <c r="D22" i="1"/>
  <c r="E22" i="1"/>
  <c r="F22" i="1"/>
  <c r="H22" i="1"/>
  <c r="I22" i="1"/>
  <c r="J22" i="1"/>
  <c r="K22" i="1"/>
  <c r="L22" i="1"/>
  <c r="M22" i="1"/>
  <c r="N22" i="1"/>
  <c r="O22" i="1"/>
  <c r="P22" i="1"/>
  <c r="Q22" i="1"/>
  <c r="B23" i="1"/>
  <c r="C23" i="1"/>
  <c r="D23" i="1"/>
  <c r="E23" i="1"/>
  <c r="F23" i="1"/>
  <c r="H23" i="1"/>
  <c r="I23" i="1"/>
  <c r="J23" i="1"/>
  <c r="K23" i="1"/>
  <c r="L23" i="1"/>
  <c r="M23" i="1"/>
  <c r="N23" i="1"/>
  <c r="O23" i="1"/>
  <c r="P23" i="1"/>
  <c r="Q23" i="1"/>
  <c r="B24" i="1"/>
  <c r="C24" i="1"/>
  <c r="D24" i="1"/>
  <c r="E24" i="1"/>
  <c r="F24" i="1"/>
  <c r="H24" i="1"/>
  <c r="I24" i="1"/>
  <c r="J24" i="1"/>
  <c r="K24" i="1"/>
  <c r="L24" i="1"/>
  <c r="M24" i="1"/>
  <c r="N24" i="1"/>
  <c r="O24" i="1"/>
  <c r="P24" i="1"/>
  <c r="Q24" i="1"/>
  <c r="B25" i="1"/>
  <c r="C25" i="1"/>
  <c r="D25" i="1"/>
  <c r="E25" i="1"/>
  <c r="F25" i="1"/>
  <c r="H25" i="1"/>
  <c r="I25" i="1"/>
  <c r="J25" i="1"/>
  <c r="K25" i="1"/>
  <c r="L25" i="1"/>
  <c r="M25" i="1"/>
  <c r="N25" i="1"/>
  <c r="O25" i="1"/>
  <c r="P25" i="1"/>
  <c r="Q25" i="1"/>
</calcChain>
</file>

<file path=xl/sharedStrings.xml><?xml version="1.0" encoding="utf-8"?>
<sst xmlns="http://schemas.openxmlformats.org/spreadsheetml/2006/main" count="217" uniqueCount="109">
  <si>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</si>
  <si>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</si>
  <si>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</si>
  <si>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</si>
  <si>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</si>
  <si>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</si>
  <si>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</si>
  <si>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</si>
  <si>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</si>
  <si>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</si>
  <si>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</si>
  <si>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</si>
  <si>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</si>
  <si>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</si>
  <si>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</si>
  <si>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</si>
  <si>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</si>
  <si>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</si>
  <si>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</si>
  <si>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</si>
  <si>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</si>
  <si>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</si>
  <si>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</si>
  <si>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</si>
  <si>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</si>
  <si>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</si>
  <si>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</si>
  <si>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</si>
  <si>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</si>
  <si>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</si>
  <si>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</si>
  <si>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</si>
  <si>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</si>
  <si>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</si>
  <si>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</si>
  <si>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</si>
  <si>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</si>
  <si>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</si>
  <si>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</si>
  <si>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</si>
  <si>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168-507-780 06</t>
  </si>
  <si>
    <t xml:space="preserve"> Галиев </t>
  </si>
  <si>
    <t xml:space="preserve">Раиль  </t>
  </si>
  <si>
    <t>Рафисович</t>
  </si>
  <si>
    <t>30.09 2011</t>
  </si>
  <si>
    <t>нет</t>
  </si>
  <si>
    <t>Зиннатуллина Рамиля Халимовна</t>
  </si>
  <si>
    <t>МБОУ "Уруссинская гимназия"</t>
  </si>
  <si>
    <t>участник</t>
  </si>
  <si>
    <t>165-019-705 58</t>
  </si>
  <si>
    <t xml:space="preserve">Харисова </t>
  </si>
  <si>
    <t xml:space="preserve">Камилла </t>
  </si>
  <si>
    <t>Ленаровна</t>
  </si>
  <si>
    <t>победитель</t>
  </si>
  <si>
    <t>167-481-865 14</t>
  </si>
  <si>
    <t xml:space="preserve">Закирова </t>
  </si>
  <si>
    <t xml:space="preserve">Амира </t>
  </si>
  <si>
    <t>Ильдусовна</t>
  </si>
  <si>
    <t>164-045-464 52</t>
  </si>
  <si>
    <t xml:space="preserve">Сибагатова </t>
  </si>
  <si>
    <t xml:space="preserve">Асель </t>
  </si>
  <si>
    <t>Маратовна</t>
  </si>
  <si>
    <t>178-126-283 85</t>
  </si>
  <si>
    <t xml:space="preserve">Шарифуллина </t>
  </si>
  <si>
    <t xml:space="preserve">Альбина </t>
  </si>
  <si>
    <t>Эльвировна</t>
  </si>
  <si>
    <t>153-947-476 02</t>
  </si>
  <si>
    <t xml:space="preserve">Габдрахманова  </t>
  </si>
  <si>
    <t>Диана</t>
  </si>
  <si>
    <t>Айратовна</t>
  </si>
  <si>
    <t>Эсмина</t>
  </si>
  <si>
    <t>176-802-614 86</t>
  </si>
  <si>
    <t>178-573-544 23</t>
  </si>
  <si>
    <t xml:space="preserve">Камаев </t>
  </si>
  <si>
    <t>Риналь</t>
  </si>
  <si>
    <t>Рушанович</t>
  </si>
  <si>
    <t>м</t>
  </si>
  <si>
    <t>176-576-695 35</t>
  </si>
  <si>
    <t xml:space="preserve">Ерыганов </t>
  </si>
  <si>
    <t>Артем</t>
  </si>
  <si>
    <t>Алексндрович</t>
  </si>
  <si>
    <t>174-936-487 19</t>
  </si>
  <si>
    <t xml:space="preserve">Галиуллин </t>
  </si>
  <si>
    <t>Айнурович</t>
  </si>
  <si>
    <t>Нияз</t>
  </si>
  <si>
    <t>154-581-902 79</t>
  </si>
  <si>
    <t xml:space="preserve">Яхин  </t>
  </si>
  <si>
    <t>Азатович</t>
  </si>
  <si>
    <t>176-831-428 97</t>
  </si>
  <si>
    <t>Бахтиярова</t>
  </si>
  <si>
    <t>Алия</t>
  </si>
  <si>
    <t>Дамировна</t>
  </si>
  <si>
    <t>Нафикова Вера Николаевна</t>
  </si>
  <si>
    <t>Зарипова</t>
  </si>
  <si>
    <t>Алина</t>
  </si>
  <si>
    <t>да</t>
  </si>
  <si>
    <t>149-630-926 91</t>
  </si>
  <si>
    <t>176-505-531 78</t>
  </si>
  <si>
    <t>Хафизова</t>
  </si>
  <si>
    <t>Диляра</t>
  </si>
  <si>
    <t>Ринатовна</t>
  </si>
  <si>
    <t>Нафисовна</t>
  </si>
  <si>
    <t xml:space="preserve">нет  </t>
  </si>
  <si>
    <t>Галиева Елена Николаевна</t>
  </si>
  <si>
    <t>Хикматова</t>
  </si>
  <si>
    <t>Ильшатовна</t>
  </si>
  <si>
    <t>Шарифуллина Л.Р.</t>
  </si>
  <si>
    <t>169-069-843 19</t>
  </si>
  <si>
    <t>русский язык РОШ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</si>
</sst>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49" fontId="0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Fill="1" applyBorder="1" applyAlignment="1" applyProtection="1"/>
    <xf numFmtId="14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06/Downloads/&#1055;&#1088;&#1086;&#1090;&#1086;&#1082;&#1086;&#1083;%20&#1056;&#1091;&#1089;&#1089;&#1082;&#1080;&#1081;%20&#1103;&#1079;&#1099;&#1082;%20&#1056;&#1054;&#106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д"/>
      <sheetName val="Направления"/>
    </sheetNames>
    <sheetDataSet>
      <sheetData sheetId="0">
        <row r="14">
          <cell r="B14" t="str">
            <v>154-569-597-11</v>
          </cell>
          <cell r="C14" t="str">
            <v xml:space="preserve">Гарипова </v>
          </cell>
          <cell r="D14" t="str">
            <v>Гульнур</v>
          </cell>
          <cell r="E14" t="str">
            <v>Ильдаровна</v>
          </cell>
          <cell r="F14" t="str">
            <v>ж</v>
          </cell>
          <cell r="H14" t="str">
            <v>нет</v>
          </cell>
          <cell r="I14">
            <v>9</v>
          </cell>
          <cell r="J14">
            <v>9</v>
          </cell>
          <cell r="K14">
            <v>60</v>
          </cell>
          <cell r="L14">
            <v>100</v>
          </cell>
          <cell r="M14" t="str">
            <v>призер</v>
          </cell>
          <cell r="N14" t="str">
            <v>нет</v>
          </cell>
          <cell r="O14" t="str">
            <v>Шарифуллина Л.Р.</v>
          </cell>
        </row>
        <row r="15">
          <cell r="B15" t="str">
            <v>153-240-884-63</v>
          </cell>
          <cell r="C15" t="str">
            <v xml:space="preserve">Ямаев </v>
          </cell>
          <cell r="D15" t="str">
            <v xml:space="preserve">Амир </v>
          </cell>
          <cell r="E15" t="str">
            <v>Фанисович</v>
          </cell>
          <cell r="F15" t="str">
            <v xml:space="preserve"> м </v>
          </cell>
          <cell r="H15" t="str">
            <v>нет</v>
          </cell>
          <cell r="I15">
            <v>8</v>
          </cell>
          <cell r="J15">
            <v>8</v>
          </cell>
          <cell r="K15">
            <v>65</v>
          </cell>
          <cell r="L15">
            <v>100</v>
          </cell>
          <cell r="M15" t="str">
            <v>призер</v>
          </cell>
          <cell r="N15" t="str">
            <v>нет</v>
          </cell>
          <cell r="O15" t="str">
            <v>Шарифуллина Л.Р.</v>
          </cell>
        </row>
        <row r="16">
          <cell r="B16" t="str">
            <v>153-185-944-74</v>
          </cell>
          <cell r="C16" t="str">
            <v>Гимадиев</v>
          </cell>
          <cell r="D16" t="str">
            <v>Алмаз</v>
          </cell>
          <cell r="E16" t="str">
            <v>Фанисович</v>
          </cell>
          <cell r="F16" t="str">
            <v xml:space="preserve">м </v>
          </cell>
          <cell r="H16" t="str">
            <v>нет</v>
          </cell>
          <cell r="I16">
            <v>8</v>
          </cell>
          <cell r="J16">
            <v>8</v>
          </cell>
          <cell r="K16">
            <v>55</v>
          </cell>
          <cell r="L16">
            <v>100</v>
          </cell>
          <cell r="M16" t="str">
            <v>призер</v>
          </cell>
          <cell r="N16" t="str">
            <v>нет</v>
          </cell>
          <cell r="O16" t="str">
            <v>Шарифуллина Л.Р.</v>
          </cell>
        </row>
        <row r="17">
          <cell r="B17" t="str">
            <v>174-311-231-50</v>
          </cell>
          <cell r="C17" t="str">
            <v>Кашапова</v>
          </cell>
          <cell r="D17" t="str">
            <v>Диля</v>
          </cell>
          <cell r="E17" t="str">
            <v>Динаровна</v>
          </cell>
          <cell r="F17" t="str">
            <v>ж</v>
          </cell>
          <cell r="H17" t="str">
            <v>нет</v>
          </cell>
          <cell r="I17">
            <v>6</v>
          </cell>
          <cell r="J17">
            <v>6</v>
          </cell>
          <cell r="K17">
            <v>70</v>
          </cell>
          <cell r="L17">
            <v>80</v>
          </cell>
          <cell r="M17" t="str">
            <v>победитель</v>
          </cell>
          <cell r="N17" t="str">
            <v>нет</v>
          </cell>
          <cell r="O17" t="str">
            <v>Шарифуллина Л.Р.</v>
          </cell>
        </row>
        <row r="18">
          <cell r="B18" t="str">
            <v>174-503-241-49</v>
          </cell>
          <cell r="C18" t="str">
            <v>Хафизова</v>
          </cell>
          <cell r="D18" t="str">
            <v>Ясмина</v>
          </cell>
          <cell r="E18" t="str">
            <v>Линаровна</v>
          </cell>
          <cell r="F18" t="str">
            <v>ж</v>
          </cell>
          <cell r="H18" t="str">
            <v>нет</v>
          </cell>
          <cell r="I18">
            <v>6</v>
          </cell>
          <cell r="J18">
            <v>6</v>
          </cell>
          <cell r="K18">
            <v>60</v>
          </cell>
          <cell r="L18">
            <v>80</v>
          </cell>
          <cell r="M18" t="str">
            <v>призер</v>
          </cell>
          <cell r="N18" t="str">
            <v>нет</v>
          </cell>
          <cell r="O18" t="str">
            <v>Шарифуллина Л.Р.</v>
          </cell>
          <cell r="P18" t="str">
            <v>МБОУ "Уруссинская гимназия"</v>
          </cell>
        </row>
        <row r="19">
          <cell r="B19" t="str">
            <v>171-416-985-72</v>
          </cell>
          <cell r="C19" t="str">
            <v xml:space="preserve">Бикбулатова </v>
          </cell>
          <cell r="D19" t="str">
            <v>Милана</v>
          </cell>
          <cell r="E19" t="str">
            <v>Ильдаровна</v>
          </cell>
          <cell r="F19" t="str">
            <v>ж</v>
          </cell>
          <cell r="H19" t="str">
            <v>нет</v>
          </cell>
          <cell r="I19">
            <v>6</v>
          </cell>
          <cell r="J19">
            <v>6</v>
          </cell>
          <cell r="K19">
            <v>65</v>
          </cell>
          <cell r="L19">
            <v>80</v>
          </cell>
          <cell r="M19" t="str">
            <v>призер</v>
          </cell>
          <cell r="N19" t="str">
            <v>нет</v>
          </cell>
          <cell r="O19" t="str">
            <v>Шарифуллина Л.Р.</v>
          </cell>
          <cell r="P19" t="str">
            <v>МБОУ "Уруссинская гимназия"</v>
          </cell>
        </row>
        <row r="20">
          <cell r="B20" t="str">
            <v>169-816-969-43</v>
          </cell>
          <cell r="C20" t="str">
            <v>Ковалёв</v>
          </cell>
          <cell r="D20" t="str">
            <v>Илья</v>
          </cell>
          <cell r="E20" t="str">
            <v>Андреевич</v>
          </cell>
          <cell r="F20" t="str">
            <v>м</v>
          </cell>
          <cell r="H20" t="str">
            <v>нет</v>
          </cell>
          <cell r="I20">
            <v>6</v>
          </cell>
          <cell r="J20">
            <v>6</v>
          </cell>
          <cell r="K20">
            <v>60</v>
          </cell>
          <cell r="L20">
            <v>80</v>
          </cell>
          <cell r="M20" t="str">
            <v>призер</v>
          </cell>
          <cell r="N20" t="str">
            <v>нет</v>
          </cell>
          <cell r="O20" t="str">
            <v>Шарифуллина Л.Р.</v>
          </cell>
          <cell r="P20" t="str">
            <v>МБОУ "Уруссинская гимназия"</v>
          </cell>
        </row>
        <row r="21">
          <cell r="B21" t="str">
            <v>170-704-647-55</v>
          </cell>
          <cell r="C21" t="str">
            <v xml:space="preserve">Камаев </v>
          </cell>
          <cell r="D21" t="str">
            <v>Риназ</v>
          </cell>
          <cell r="E21" t="str">
            <v>Рушанович</v>
          </cell>
          <cell r="F21" t="str">
            <v>м</v>
          </cell>
          <cell r="H21" t="str">
            <v>нет</v>
          </cell>
          <cell r="I21">
            <v>6</v>
          </cell>
          <cell r="J21">
            <v>6</v>
          </cell>
          <cell r="K21">
            <v>65</v>
          </cell>
          <cell r="L21">
            <v>80</v>
          </cell>
          <cell r="M21" t="str">
            <v>призер</v>
          </cell>
          <cell r="N21" t="str">
            <v>нет</v>
          </cell>
          <cell r="O21" t="str">
            <v>Шарифуллина Л.Р.</v>
          </cell>
          <cell r="P21" t="str">
            <v>МБОУ "Уруссинская гимназия"</v>
          </cell>
        </row>
        <row r="22">
          <cell r="B22" t="str">
            <v>174-762-175-94</v>
          </cell>
          <cell r="C22" t="str">
            <v>Макаров</v>
          </cell>
          <cell r="D22" t="str">
            <v>Иван</v>
          </cell>
          <cell r="E22" t="str">
            <v>Сергеевич</v>
          </cell>
          <cell r="F22" t="str">
            <v>м</v>
          </cell>
          <cell r="H22" t="str">
            <v>нет</v>
          </cell>
          <cell r="I22">
            <v>6</v>
          </cell>
          <cell r="J22">
            <v>6</v>
          </cell>
          <cell r="K22">
            <v>65</v>
          </cell>
          <cell r="L22">
            <v>80</v>
          </cell>
          <cell r="M22" t="str">
            <v>призер</v>
          </cell>
          <cell r="N22" t="str">
            <v>нет</v>
          </cell>
          <cell r="O22" t="str">
            <v>Шарифуллина Л.Р.</v>
          </cell>
          <cell r="P22" t="str">
            <v>МБОУ "Уруссинская гимназия"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B1" zoomScale="73" zoomScaleNormal="73" workbookViewId="0">
      <selection activeCell="M3" sqref="M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1">
        <v>1</v>
      </c>
      <c r="B3" s="11" t="s">
        <v>71</v>
      </c>
      <c r="C3" s="12" t="s">
        <v>55</v>
      </c>
      <c r="D3" s="13" t="s">
        <v>70</v>
      </c>
      <c r="E3" s="13" t="s">
        <v>57</v>
      </c>
      <c r="F3" s="14" t="s">
        <v>21</v>
      </c>
      <c r="G3" s="15">
        <v>41409</v>
      </c>
      <c r="H3" s="11" t="s">
        <v>45</v>
      </c>
      <c r="I3" s="16">
        <v>5</v>
      </c>
      <c r="J3" s="16">
        <v>5</v>
      </c>
      <c r="K3" s="16">
        <v>52</v>
      </c>
      <c r="L3" s="16">
        <v>80</v>
      </c>
      <c r="M3" s="17" t="s">
        <v>53</v>
      </c>
      <c r="N3" s="16" t="s">
        <v>45</v>
      </c>
      <c r="O3" s="17" t="s">
        <v>46</v>
      </c>
      <c r="P3" s="18" t="s">
        <v>47</v>
      </c>
      <c r="Q3" s="11"/>
      <c r="R3" s="13" t="s">
        <v>108</v>
      </c>
    </row>
    <row r="4" spans="1:18" x14ac:dyDescent="0.25">
      <c r="A4" s="11">
        <v>2</v>
      </c>
      <c r="B4" s="19" t="s">
        <v>77</v>
      </c>
      <c r="C4" s="20" t="s">
        <v>78</v>
      </c>
      <c r="D4" s="21" t="s">
        <v>79</v>
      </c>
      <c r="E4" s="21" t="s">
        <v>80</v>
      </c>
      <c r="F4" s="22" t="s">
        <v>76</v>
      </c>
      <c r="G4" s="15">
        <v>41395</v>
      </c>
      <c r="H4" s="23" t="s">
        <v>45</v>
      </c>
      <c r="I4" s="11">
        <v>5</v>
      </c>
      <c r="J4" s="11">
        <v>5</v>
      </c>
      <c r="K4" s="24">
        <v>29</v>
      </c>
      <c r="L4" s="24">
        <v>80</v>
      </c>
      <c r="M4" s="16" t="s">
        <v>48</v>
      </c>
      <c r="N4" s="23" t="s">
        <v>45</v>
      </c>
      <c r="O4" s="25" t="s">
        <v>46</v>
      </c>
      <c r="P4" s="21" t="s">
        <v>47</v>
      </c>
      <c r="Q4" s="24"/>
      <c r="R4" s="26" t="s">
        <v>108</v>
      </c>
    </row>
    <row r="5" spans="1:18" x14ac:dyDescent="0.25">
      <c r="A5" s="16">
        <v>3</v>
      </c>
      <c r="B5" s="19" t="s">
        <v>81</v>
      </c>
      <c r="C5" s="20" t="s">
        <v>82</v>
      </c>
      <c r="D5" s="21" t="s">
        <v>79</v>
      </c>
      <c r="E5" s="21" t="s">
        <v>83</v>
      </c>
      <c r="F5" s="27" t="s">
        <v>76</v>
      </c>
      <c r="G5" s="23">
        <v>41268</v>
      </c>
      <c r="H5" s="23" t="s">
        <v>45</v>
      </c>
      <c r="I5" s="24">
        <v>5</v>
      </c>
      <c r="J5" s="24">
        <v>5</v>
      </c>
      <c r="K5" s="24">
        <v>27</v>
      </c>
      <c r="L5" s="24">
        <v>80</v>
      </c>
      <c r="M5" s="23" t="s">
        <v>48</v>
      </c>
      <c r="N5" s="16" t="s">
        <v>45</v>
      </c>
      <c r="O5" s="17" t="s">
        <v>46</v>
      </c>
      <c r="P5" s="18" t="s">
        <v>47</v>
      </c>
      <c r="Q5" s="16"/>
      <c r="R5" s="26" t="s">
        <v>108</v>
      </c>
    </row>
    <row r="6" spans="1:18" x14ac:dyDescent="0.25">
      <c r="A6" s="16">
        <v>4</v>
      </c>
      <c r="B6" s="19" t="s">
        <v>72</v>
      </c>
      <c r="C6" s="20" t="s">
        <v>73</v>
      </c>
      <c r="D6" s="28" t="s">
        <v>74</v>
      </c>
      <c r="E6" s="28" t="s">
        <v>75</v>
      </c>
      <c r="F6" s="27" t="s">
        <v>76</v>
      </c>
      <c r="G6" s="23">
        <v>41545</v>
      </c>
      <c r="H6" s="23" t="s">
        <v>45</v>
      </c>
      <c r="I6" s="24">
        <v>5</v>
      </c>
      <c r="J6" s="24">
        <v>5</v>
      </c>
      <c r="K6" s="24">
        <v>13</v>
      </c>
      <c r="L6" s="24">
        <v>80</v>
      </c>
      <c r="M6" s="23" t="s">
        <v>48</v>
      </c>
      <c r="N6" s="16" t="s">
        <v>45</v>
      </c>
      <c r="O6" s="17" t="s">
        <v>46</v>
      </c>
      <c r="P6" s="18" t="s">
        <v>47</v>
      </c>
      <c r="Q6" s="16"/>
      <c r="R6" s="26" t="s">
        <v>108</v>
      </c>
    </row>
    <row r="7" spans="1:18" x14ac:dyDescent="0.25">
      <c r="A7" s="24">
        <v>5</v>
      </c>
      <c r="B7" s="16" t="s">
        <v>40</v>
      </c>
      <c r="C7" s="20" t="s">
        <v>41</v>
      </c>
      <c r="D7" s="26" t="s">
        <v>42</v>
      </c>
      <c r="E7" s="26" t="s">
        <v>43</v>
      </c>
      <c r="F7" s="14" t="s">
        <v>76</v>
      </c>
      <c r="G7" s="29" t="s">
        <v>44</v>
      </c>
      <c r="H7" s="16" t="s">
        <v>45</v>
      </c>
      <c r="I7" s="16">
        <v>7</v>
      </c>
      <c r="J7" s="16">
        <v>7</v>
      </c>
      <c r="K7" s="16">
        <v>64</v>
      </c>
      <c r="L7" s="24">
        <v>80</v>
      </c>
      <c r="M7" s="23" t="s">
        <v>48</v>
      </c>
      <c r="N7" s="23" t="s">
        <v>45</v>
      </c>
      <c r="O7" s="25" t="s">
        <v>46</v>
      </c>
      <c r="P7" s="21" t="s">
        <v>47</v>
      </c>
      <c r="Q7" s="24"/>
      <c r="R7" s="26" t="s">
        <v>108</v>
      </c>
    </row>
    <row r="8" spans="1:18" x14ac:dyDescent="0.25">
      <c r="A8" s="24">
        <v>6</v>
      </c>
      <c r="B8" s="16" t="s">
        <v>54</v>
      </c>
      <c r="C8" s="20" t="s">
        <v>55</v>
      </c>
      <c r="D8" s="26" t="s">
        <v>56</v>
      </c>
      <c r="E8" s="26" t="s">
        <v>57</v>
      </c>
      <c r="F8" s="30" t="s">
        <v>21</v>
      </c>
      <c r="G8" s="29">
        <v>40414</v>
      </c>
      <c r="H8" s="16" t="s">
        <v>45</v>
      </c>
      <c r="I8" s="16">
        <v>8</v>
      </c>
      <c r="J8" s="16">
        <v>8</v>
      </c>
      <c r="K8" s="16">
        <v>73</v>
      </c>
      <c r="L8" s="24">
        <v>100</v>
      </c>
      <c r="M8" s="17" t="s">
        <v>53</v>
      </c>
      <c r="N8" s="16" t="s">
        <v>45</v>
      </c>
      <c r="O8" s="17" t="s">
        <v>46</v>
      </c>
      <c r="P8" s="18" t="s">
        <v>47</v>
      </c>
      <c r="Q8" s="16"/>
      <c r="R8" s="26" t="s">
        <v>108</v>
      </c>
    </row>
    <row r="9" spans="1:18" x14ac:dyDescent="0.25">
      <c r="A9" s="16">
        <v>7</v>
      </c>
      <c r="B9" s="16" t="s">
        <v>49</v>
      </c>
      <c r="C9" s="20" t="s">
        <v>50</v>
      </c>
      <c r="D9" s="26" t="s">
        <v>51</v>
      </c>
      <c r="E9" s="26" t="s">
        <v>52</v>
      </c>
      <c r="F9" s="30" t="s">
        <v>21</v>
      </c>
      <c r="G9" s="29">
        <v>40223</v>
      </c>
      <c r="H9" s="16" t="s">
        <v>45</v>
      </c>
      <c r="I9" s="16">
        <v>8</v>
      </c>
      <c r="J9" s="16">
        <v>8</v>
      </c>
      <c r="K9" s="16">
        <v>67</v>
      </c>
      <c r="L9" s="24">
        <v>100</v>
      </c>
      <c r="M9" s="16" t="s">
        <v>18</v>
      </c>
      <c r="N9" s="16" t="s">
        <v>45</v>
      </c>
      <c r="O9" s="17" t="s">
        <v>46</v>
      </c>
      <c r="P9" s="18" t="s">
        <v>47</v>
      </c>
      <c r="Q9" s="16"/>
      <c r="R9" s="26" t="s">
        <v>108</v>
      </c>
    </row>
    <row r="10" spans="1:18" x14ac:dyDescent="0.25">
      <c r="A10" s="16">
        <v>8</v>
      </c>
      <c r="B10" s="16" t="s">
        <v>58</v>
      </c>
      <c r="C10" s="20" t="s">
        <v>59</v>
      </c>
      <c r="D10" s="26" t="s">
        <v>60</v>
      </c>
      <c r="E10" s="26" t="s">
        <v>61</v>
      </c>
      <c r="F10" s="14" t="s">
        <v>21</v>
      </c>
      <c r="G10" s="29">
        <v>40593</v>
      </c>
      <c r="H10" s="16" t="s">
        <v>45</v>
      </c>
      <c r="I10" s="16">
        <v>8</v>
      </c>
      <c r="J10" s="16">
        <v>8</v>
      </c>
      <c r="K10" s="16">
        <v>55</v>
      </c>
      <c r="L10" s="24">
        <v>100</v>
      </c>
      <c r="M10" s="16" t="s">
        <v>18</v>
      </c>
      <c r="N10" s="16" t="s">
        <v>45</v>
      </c>
      <c r="O10" s="17" t="s">
        <v>46</v>
      </c>
      <c r="P10" s="18" t="s">
        <v>47</v>
      </c>
      <c r="Q10" s="16"/>
      <c r="R10" s="26" t="s">
        <v>108</v>
      </c>
    </row>
    <row r="11" spans="1:18" x14ac:dyDescent="0.25">
      <c r="A11" s="16">
        <v>9</v>
      </c>
      <c r="B11" s="16" t="s">
        <v>62</v>
      </c>
      <c r="C11" s="20" t="s">
        <v>63</v>
      </c>
      <c r="D11" s="26" t="s">
        <v>64</v>
      </c>
      <c r="E11" s="26" t="s">
        <v>65</v>
      </c>
      <c r="F11" s="14" t="s">
        <v>21</v>
      </c>
      <c r="G11" s="29">
        <v>40411</v>
      </c>
      <c r="H11" s="16" t="s">
        <v>45</v>
      </c>
      <c r="I11" s="16">
        <v>8</v>
      </c>
      <c r="J11" s="16">
        <v>8</v>
      </c>
      <c r="K11" s="16">
        <v>56</v>
      </c>
      <c r="L11" s="24">
        <v>100</v>
      </c>
      <c r="M11" s="16" t="s">
        <v>18</v>
      </c>
      <c r="N11" s="16" t="s">
        <v>45</v>
      </c>
      <c r="O11" s="17" t="s">
        <v>46</v>
      </c>
      <c r="P11" s="18" t="s">
        <v>47</v>
      </c>
      <c r="Q11" s="16"/>
      <c r="R11" s="26" t="s">
        <v>108</v>
      </c>
    </row>
    <row r="12" spans="1:18" x14ac:dyDescent="0.25">
      <c r="A12" s="16">
        <v>10</v>
      </c>
      <c r="B12" s="31" t="s">
        <v>66</v>
      </c>
      <c r="C12" s="20" t="s">
        <v>67</v>
      </c>
      <c r="D12" s="26" t="s">
        <v>68</v>
      </c>
      <c r="E12" s="26" t="s">
        <v>69</v>
      </c>
      <c r="F12" s="14" t="s">
        <v>21</v>
      </c>
      <c r="G12" s="32">
        <v>39885</v>
      </c>
      <c r="H12" s="16" t="s">
        <v>45</v>
      </c>
      <c r="I12" s="16">
        <v>9</v>
      </c>
      <c r="J12" s="16">
        <v>9</v>
      </c>
      <c r="K12" s="16">
        <v>74</v>
      </c>
      <c r="L12" s="24">
        <v>100</v>
      </c>
      <c r="M12" s="17" t="s">
        <v>53</v>
      </c>
      <c r="N12" s="16" t="s">
        <v>45</v>
      </c>
      <c r="O12" s="17" t="s">
        <v>46</v>
      </c>
      <c r="P12" s="18" t="s">
        <v>47</v>
      </c>
      <c r="Q12" s="17"/>
      <c r="R12" s="26" t="s">
        <v>108</v>
      </c>
    </row>
    <row r="13" spans="1:18" x14ac:dyDescent="0.25">
      <c r="A13" s="16">
        <v>11</v>
      </c>
      <c r="B13" s="16" t="s">
        <v>85</v>
      </c>
      <c r="C13" s="20" t="s">
        <v>86</v>
      </c>
      <c r="D13" s="17" t="s">
        <v>84</v>
      </c>
      <c r="E13" s="17" t="s">
        <v>87</v>
      </c>
      <c r="F13" s="14" t="s">
        <v>76</v>
      </c>
      <c r="G13" s="29">
        <v>39902</v>
      </c>
      <c r="H13" s="16" t="s">
        <v>45</v>
      </c>
      <c r="I13" s="16">
        <v>10</v>
      </c>
      <c r="J13" s="16">
        <v>10</v>
      </c>
      <c r="K13" s="16">
        <v>63</v>
      </c>
      <c r="L13" s="24">
        <v>100</v>
      </c>
      <c r="M13" s="17" t="s">
        <v>53</v>
      </c>
      <c r="N13" s="16" t="s">
        <v>45</v>
      </c>
      <c r="O13" s="17" t="s">
        <v>46</v>
      </c>
      <c r="P13" s="18" t="s">
        <v>47</v>
      </c>
      <c r="Q13" s="17"/>
      <c r="R13" s="26" t="s">
        <v>108</v>
      </c>
    </row>
    <row r="14" spans="1:18" x14ac:dyDescent="0.25">
      <c r="A14" s="16">
        <v>12</v>
      </c>
      <c r="B14" s="16" t="s">
        <v>88</v>
      </c>
      <c r="C14" s="33" t="s">
        <v>89</v>
      </c>
      <c r="D14" s="26" t="s">
        <v>90</v>
      </c>
      <c r="E14" s="26" t="s">
        <v>91</v>
      </c>
      <c r="F14" s="14" t="s">
        <v>21</v>
      </c>
      <c r="G14" s="29">
        <v>41414</v>
      </c>
      <c r="H14" s="16" t="s">
        <v>45</v>
      </c>
      <c r="I14" s="16">
        <v>5</v>
      </c>
      <c r="J14" s="16">
        <v>5</v>
      </c>
      <c r="K14" s="16">
        <v>52</v>
      </c>
      <c r="L14" s="24">
        <v>80</v>
      </c>
      <c r="M14" s="17" t="s">
        <v>53</v>
      </c>
      <c r="N14" s="16" t="s">
        <v>45</v>
      </c>
      <c r="O14" s="17" t="s">
        <v>92</v>
      </c>
      <c r="P14" s="18" t="s">
        <v>47</v>
      </c>
      <c r="Q14" s="17"/>
      <c r="R14" s="26" t="s">
        <v>108</v>
      </c>
    </row>
    <row r="15" spans="1:18" x14ac:dyDescent="0.25">
      <c r="A15" s="16">
        <v>13</v>
      </c>
      <c r="B15" s="16" t="s">
        <v>96</v>
      </c>
      <c r="C15" s="34" t="s">
        <v>93</v>
      </c>
      <c r="D15" s="26" t="s">
        <v>94</v>
      </c>
      <c r="E15" s="26" t="s">
        <v>100</v>
      </c>
      <c r="F15" s="14" t="s">
        <v>21</v>
      </c>
      <c r="G15" s="29">
        <v>39144</v>
      </c>
      <c r="H15" s="16" t="s">
        <v>45</v>
      </c>
      <c r="I15" s="16">
        <v>11</v>
      </c>
      <c r="J15" s="16">
        <v>11</v>
      </c>
      <c r="K15" s="16">
        <v>60</v>
      </c>
      <c r="L15" s="35">
        <v>100</v>
      </c>
      <c r="M15" s="16" t="s">
        <v>18</v>
      </c>
      <c r="N15" s="16" t="s">
        <v>95</v>
      </c>
      <c r="O15" s="17" t="s">
        <v>92</v>
      </c>
      <c r="P15" s="18" t="s">
        <v>47</v>
      </c>
      <c r="Q15" s="17"/>
      <c r="R15" s="26" t="s">
        <v>108</v>
      </c>
    </row>
    <row r="16" spans="1:18" x14ac:dyDescent="0.25">
      <c r="A16" s="11">
        <v>14</v>
      </c>
      <c r="B16" s="11" t="s">
        <v>97</v>
      </c>
      <c r="C16" s="36" t="s">
        <v>98</v>
      </c>
      <c r="D16" s="13" t="s">
        <v>99</v>
      </c>
      <c r="E16" s="13" t="s">
        <v>101</v>
      </c>
      <c r="F16" s="22" t="s">
        <v>21</v>
      </c>
      <c r="G16" s="15">
        <v>41383</v>
      </c>
      <c r="H16" s="11" t="s">
        <v>102</v>
      </c>
      <c r="I16" s="16">
        <v>5</v>
      </c>
      <c r="J16" s="16">
        <v>5</v>
      </c>
      <c r="K16" s="16">
        <v>50</v>
      </c>
      <c r="L16" s="35">
        <v>80</v>
      </c>
      <c r="M16" s="16" t="s">
        <v>18</v>
      </c>
      <c r="N16" s="16" t="s">
        <v>45</v>
      </c>
      <c r="O16" s="17" t="s">
        <v>103</v>
      </c>
      <c r="P16" s="18" t="s">
        <v>47</v>
      </c>
      <c r="Q16" s="12"/>
      <c r="R16" s="13" t="s">
        <v>108</v>
      </c>
    </row>
    <row r="17" spans="1:18" x14ac:dyDescent="0.25">
      <c r="A17" s="11">
        <v>15</v>
      </c>
      <c r="B17" s="11" t="str">
        <f>[1]Труд!B14</f>
        <v>154-569-597-11</v>
      </c>
      <c r="C17" s="12" t="str">
        <f>[1]Труд!C14</f>
        <v xml:space="preserve">Гарипова </v>
      </c>
      <c r="D17" s="13" t="str">
        <f>[1]Труд!D14</f>
        <v>Гульнур</v>
      </c>
      <c r="E17" s="13" t="str">
        <f>[1]Труд!E14</f>
        <v>Ильдаровна</v>
      </c>
      <c r="F17" s="14" t="str">
        <f>[1]Труд!F14</f>
        <v>ж</v>
      </c>
      <c r="G17" s="15">
        <v>39928</v>
      </c>
      <c r="H17" s="11" t="str">
        <f>[1]Труд!H14</f>
        <v>нет</v>
      </c>
      <c r="I17" s="16">
        <f>[1]Труд!I14</f>
        <v>9</v>
      </c>
      <c r="J17" s="16">
        <f>[1]Труд!J14</f>
        <v>9</v>
      </c>
      <c r="K17" s="16">
        <f>[1]Труд!K14</f>
        <v>60</v>
      </c>
      <c r="L17" s="16">
        <f>[1]Труд!L14</f>
        <v>100</v>
      </c>
      <c r="M17" s="16" t="str">
        <f>[1]Труд!M14</f>
        <v>призер</v>
      </c>
      <c r="N17" s="16" t="str">
        <f>[1]Труд!N14</f>
        <v>нет</v>
      </c>
      <c r="O17" s="17" t="str">
        <f>[1]Труд!O14</f>
        <v>Шарифуллина Л.Р.</v>
      </c>
      <c r="P17" s="18" t="s">
        <v>47</v>
      </c>
      <c r="Q17" s="12">
        <f>[1]Труд!Q14</f>
        <v>0</v>
      </c>
      <c r="R17" s="13" t="s">
        <v>108</v>
      </c>
    </row>
    <row r="18" spans="1:18" x14ac:dyDescent="0.25">
      <c r="A18" s="11">
        <v>16</v>
      </c>
      <c r="B18" s="11" t="str">
        <f>[1]Труд!B15</f>
        <v>153-240-884-63</v>
      </c>
      <c r="C18" s="12" t="str">
        <f>[1]Труд!C15</f>
        <v xml:space="preserve">Ямаев </v>
      </c>
      <c r="D18" s="13" t="str">
        <f>[1]Труд!D15</f>
        <v xml:space="preserve">Амир </v>
      </c>
      <c r="E18" s="13" t="str">
        <f>[1]Труд!E15</f>
        <v>Фанисович</v>
      </c>
      <c r="F18" s="14" t="str">
        <f>[1]Труд!F15</f>
        <v xml:space="preserve"> м </v>
      </c>
      <c r="G18" s="15">
        <v>40334</v>
      </c>
      <c r="H18" s="11" t="str">
        <f>[1]Труд!H15</f>
        <v>нет</v>
      </c>
      <c r="I18" s="16">
        <f>[1]Труд!I15</f>
        <v>8</v>
      </c>
      <c r="J18" s="16">
        <f>[1]Труд!J15</f>
        <v>8</v>
      </c>
      <c r="K18" s="16">
        <f>[1]Труд!K15</f>
        <v>65</v>
      </c>
      <c r="L18" s="16">
        <f>[1]Труд!L15</f>
        <v>100</v>
      </c>
      <c r="M18" s="16" t="str">
        <f>[1]Труд!M15</f>
        <v>призер</v>
      </c>
      <c r="N18" s="16" t="str">
        <f>[1]Труд!N15</f>
        <v>нет</v>
      </c>
      <c r="O18" s="17" t="str">
        <f>[1]Труд!O15</f>
        <v>Шарифуллина Л.Р.</v>
      </c>
      <c r="P18" s="18" t="s">
        <v>47</v>
      </c>
      <c r="Q18" s="12">
        <f>[1]Труд!Q15</f>
        <v>0</v>
      </c>
      <c r="R18" s="13" t="s">
        <v>108</v>
      </c>
    </row>
    <row r="19" spans="1:18" x14ac:dyDescent="0.25">
      <c r="A19" s="11">
        <v>17</v>
      </c>
      <c r="B19" s="11" t="str">
        <f>[1]Труд!B16</f>
        <v>153-185-944-74</v>
      </c>
      <c r="C19" s="12" t="str">
        <f>[1]Труд!C16</f>
        <v>Гимадиев</v>
      </c>
      <c r="D19" s="13" t="str">
        <f>[1]Труд!D16</f>
        <v>Алмаз</v>
      </c>
      <c r="E19" s="13" t="str">
        <f>[1]Труд!E16</f>
        <v>Фанисович</v>
      </c>
      <c r="F19" s="14" t="str">
        <f>[1]Труд!F16</f>
        <v xml:space="preserve">м </v>
      </c>
      <c r="G19" s="15">
        <v>40009</v>
      </c>
      <c r="H19" s="11" t="str">
        <f>[1]Труд!H16</f>
        <v>нет</v>
      </c>
      <c r="I19" s="16">
        <f>[1]Труд!I16</f>
        <v>8</v>
      </c>
      <c r="J19" s="16">
        <f>[1]Труд!J16</f>
        <v>8</v>
      </c>
      <c r="K19" s="16">
        <f>[1]Труд!K16</f>
        <v>55</v>
      </c>
      <c r="L19" s="16">
        <f>[1]Труд!L16</f>
        <v>100</v>
      </c>
      <c r="M19" s="16" t="str">
        <f>[1]Труд!M16</f>
        <v>призер</v>
      </c>
      <c r="N19" s="16" t="str">
        <f>[1]Труд!N16</f>
        <v>нет</v>
      </c>
      <c r="O19" s="17" t="str">
        <f>[1]Труд!O16</f>
        <v>Шарифуллина Л.Р.</v>
      </c>
      <c r="P19" s="18" t="s">
        <v>47</v>
      </c>
      <c r="Q19" s="12">
        <f>[1]Труд!Q16</f>
        <v>0</v>
      </c>
      <c r="R19" s="13" t="s">
        <v>108</v>
      </c>
    </row>
    <row r="20" spans="1:18" x14ac:dyDescent="0.25">
      <c r="A20" s="11">
        <v>18</v>
      </c>
      <c r="B20" s="11" t="str">
        <f>[1]Труд!B17</f>
        <v>174-311-231-50</v>
      </c>
      <c r="C20" s="12" t="str">
        <f>[1]Труд!C17</f>
        <v>Кашапова</v>
      </c>
      <c r="D20" s="13" t="str">
        <f>[1]Труд!D17</f>
        <v>Диля</v>
      </c>
      <c r="E20" s="13" t="str">
        <f>[1]Труд!E17</f>
        <v>Динаровна</v>
      </c>
      <c r="F20" s="14" t="str">
        <f>[1]Труд!F17</f>
        <v>ж</v>
      </c>
      <c r="G20" s="15">
        <v>41102</v>
      </c>
      <c r="H20" s="11" t="str">
        <f>[1]Труд!H17</f>
        <v>нет</v>
      </c>
      <c r="I20" s="16">
        <f>[1]Труд!I17</f>
        <v>6</v>
      </c>
      <c r="J20" s="16">
        <f>[1]Труд!J17</f>
        <v>6</v>
      </c>
      <c r="K20" s="16">
        <f>[1]Труд!K17</f>
        <v>70</v>
      </c>
      <c r="L20" s="16">
        <f>[1]Труд!L17</f>
        <v>80</v>
      </c>
      <c r="M20" s="17" t="str">
        <f>[1]Труд!M17</f>
        <v>победитель</v>
      </c>
      <c r="N20" s="16" t="str">
        <f>[1]Труд!N17</f>
        <v>нет</v>
      </c>
      <c r="O20" s="17" t="str">
        <f>[1]Труд!O17</f>
        <v>Шарифуллина Л.Р.</v>
      </c>
      <c r="P20" s="18" t="s">
        <v>47</v>
      </c>
      <c r="Q20" s="12">
        <f>[1]Труд!Q17</f>
        <v>0</v>
      </c>
      <c r="R20" s="13" t="s">
        <v>108</v>
      </c>
    </row>
    <row r="21" spans="1:18" x14ac:dyDescent="0.25">
      <c r="A21" s="11">
        <v>19</v>
      </c>
      <c r="B21" s="11" t="str">
        <f>[1]Труд!B18</f>
        <v>174-503-241-49</v>
      </c>
      <c r="C21" s="12" t="str">
        <f>[1]Труд!C18</f>
        <v>Хафизова</v>
      </c>
      <c r="D21" s="13" t="str">
        <f>[1]Труд!D18</f>
        <v>Ясмина</v>
      </c>
      <c r="E21" s="13" t="str">
        <f>[1]Труд!E18</f>
        <v>Линаровна</v>
      </c>
      <c r="F21" s="14" t="str">
        <f>[1]Труд!F18</f>
        <v>ж</v>
      </c>
      <c r="G21" s="15">
        <v>41229</v>
      </c>
      <c r="H21" s="11" t="str">
        <f>[1]Труд!H18</f>
        <v>нет</v>
      </c>
      <c r="I21" s="16">
        <f>[1]Труд!I18</f>
        <v>6</v>
      </c>
      <c r="J21" s="16">
        <f>[1]Труд!J18</f>
        <v>6</v>
      </c>
      <c r="K21" s="16">
        <f>[1]Труд!K18</f>
        <v>60</v>
      </c>
      <c r="L21" s="16">
        <f>[1]Труд!L18</f>
        <v>80</v>
      </c>
      <c r="M21" s="16" t="str">
        <f>[1]Труд!M18</f>
        <v>призер</v>
      </c>
      <c r="N21" s="16" t="str">
        <f>[1]Труд!N18</f>
        <v>нет</v>
      </c>
      <c r="O21" s="17" t="str">
        <f>[1]Труд!O18</f>
        <v>Шарифуллина Л.Р.</v>
      </c>
      <c r="P21" s="18" t="str">
        <f>[1]Труд!P18</f>
        <v>МБОУ "Уруссинская гимназия"</v>
      </c>
      <c r="Q21" s="12">
        <f>[1]Труд!Q18</f>
        <v>0</v>
      </c>
      <c r="R21" s="13" t="s">
        <v>108</v>
      </c>
    </row>
    <row r="22" spans="1:18" x14ac:dyDescent="0.25">
      <c r="A22" s="11">
        <v>20</v>
      </c>
      <c r="B22" s="11" t="str">
        <f>[1]Труд!B19</f>
        <v>171-416-985-72</v>
      </c>
      <c r="C22" s="12" t="str">
        <f>[1]Труд!C19</f>
        <v xml:space="preserve">Бикбулатова </v>
      </c>
      <c r="D22" s="13" t="str">
        <f>[1]Труд!D19</f>
        <v>Милана</v>
      </c>
      <c r="E22" s="13" t="str">
        <f>[1]Труд!E19</f>
        <v>Ильдаровна</v>
      </c>
      <c r="F22" s="14" t="str">
        <f>[1]Труд!F19</f>
        <v>ж</v>
      </c>
      <c r="G22" s="15">
        <v>41008</v>
      </c>
      <c r="H22" s="11" t="str">
        <f>[1]Труд!H19</f>
        <v>нет</v>
      </c>
      <c r="I22" s="16">
        <f>[1]Труд!I19</f>
        <v>6</v>
      </c>
      <c r="J22" s="16">
        <f>[1]Труд!J19</f>
        <v>6</v>
      </c>
      <c r="K22" s="16">
        <f>[1]Труд!K19</f>
        <v>65</v>
      </c>
      <c r="L22" s="16">
        <f>[1]Труд!L19</f>
        <v>80</v>
      </c>
      <c r="M22" s="16" t="str">
        <f>[1]Труд!M19</f>
        <v>призер</v>
      </c>
      <c r="N22" s="16" t="str">
        <f>[1]Труд!N19</f>
        <v>нет</v>
      </c>
      <c r="O22" s="17" t="str">
        <f>[1]Труд!O19</f>
        <v>Шарифуллина Л.Р.</v>
      </c>
      <c r="P22" s="18" t="str">
        <f>[1]Труд!P19</f>
        <v>МБОУ "Уруссинская гимназия"</v>
      </c>
      <c r="Q22" s="12">
        <f>[1]Труд!Q19</f>
        <v>0</v>
      </c>
      <c r="R22" s="13" t="s">
        <v>108</v>
      </c>
    </row>
    <row r="23" spans="1:18" x14ac:dyDescent="0.25">
      <c r="A23" s="11">
        <v>21</v>
      </c>
      <c r="B23" s="11" t="str">
        <f>[1]Труд!B20</f>
        <v>169-816-969-43</v>
      </c>
      <c r="C23" s="12" t="str">
        <f>[1]Труд!C20</f>
        <v>Ковалёв</v>
      </c>
      <c r="D23" s="13" t="str">
        <f>[1]Труд!D20</f>
        <v>Илья</v>
      </c>
      <c r="E23" s="13" t="str">
        <f>[1]Труд!E20</f>
        <v>Андреевич</v>
      </c>
      <c r="F23" s="14" t="str">
        <f>[1]Труд!F20</f>
        <v>м</v>
      </c>
      <c r="G23" s="15">
        <v>40912</v>
      </c>
      <c r="H23" s="11" t="str">
        <f>[1]Труд!H20</f>
        <v>нет</v>
      </c>
      <c r="I23" s="16">
        <f>[1]Труд!I20</f>
        <v>6</v>
      </c>
      <c r="J23" s="16">
        <f>[1]Труд!J20</f>
        <v>6</v>
      </c>
      <c r="K23" s="16">
        <f>[1]Труд!K20</f>
        <v>60</v>
      </c>
      <c r="L23" s="16">
        <f>[1]Труд!L20</f>
        <v>80</v>
      </c>
      <c r="M23" s="16" t="str">
        <f>[1]Труд!M20</f>
        <v>призер</v>
      </c>
      <c r="N23" s="16" t="str">
        <f>[1]Труд!N20</f>
        <v>нет</v>
      </c>
      <c r="O23" s="17" t="str">
        <f>[1]Труд!O20</f>
        <v>Шарифуллина Л.Р.</v>
      </c>
      <c r="P23" s="18" t="str">
        <f>[1]Труд!P20</f>
        <v>МБОУ "Уруссинская гимназия"</v>
      </c>
      <c r="Q23" s="12">
        <f>[1]Труд!Q20</f>
        <v>0</v>
      </c>
      <c r="R23" s="13" t="s">
        <v>108</v>
      </c>
    </row>
    <row r="24" spans="1:18" x14ac:dyDescent="0.25">
      <c r="A24" s="11">
        <v>22</v>
      </c>
      <c r="B24" s="11" t="str">
        <f>[1]Труд!B21</f>
        <v>170-704-647-55</v>
      </c>
      <c r="C24" s="12" t="str">
        <f>[1]Труд!C21</f>
        <v xml:space="preserve">Камаев </v>
      </c>
      <c r="D24" s="13" t="str">
        <f>[1]Труд!D21</f>
        <v>Риназ</v>
      </c>
      <c r="E24" s="13" t="str">
        <f>[1]Труд!E21</f>
        <v>Рушанович</v>
      </c>
      <c r="F24" s="14" t="str">
        <f>[1]Труд!F21</f>
        <v>м</v>
      </c>
      <c r="G24" s="15">
        <v>40974</v>
      </c>
      <c r="H24" s="11" t="str">
        <f>[1]Труд!H21</f>
        <v>нет</v>
      </c>
      <c r="I24" s="16">
        <f>[1]Труд!I21</f>
        <v>6</v>
      </c>
      <c r="J24" s="16">
        <f>[1]Труд!J21</f>
        <v>6</v>
      </c>
      <c r="K24" s="16">
        <f>[1]Труд!K21</f>
        <v>65</v>
      </c>
      <c r="L24" s="16">
        <f>[1]Труд!L21</f>
        <v>80</v>
      </c>
      <c r="M24" s="16" t="str">
        <f>[1]Труд!M21</f>
        <v>призер</v>
      </c>
      <c r="N24" s="16" t="str">
        <f>[1]Труд!N21</f>
        <v>нет</v>
      </c>
      <c r="O24" s="17" t="str">
        <f>[1]Труд!O21</f>
        <v>Шарифуллина Л.Р.</v>
      </c>
      <c r="P24" s="18" t="str">
        <f>[1]Труд!P21</f>
        <v>МБОУ "Уруссинская гимназия"</v>
      </c>
      <c r="Q24" s="12">
        <f>[1]Труд!Q21</f>
        <v>0</v>
      </c>
      <c r="R24" s="13" t="s">
        <v>108</v>
      </c>
    </row>
    <row r="25" spans="1:18" x14ac:dyDescent="0.25">
      <c r="A25" s="11">
        <v>23</v>
      </c>
      <c r="B25" s="11" t="str">
        <f>[1]Труд!B22</f>
        <v>174-762-175-94</v>
      </c>
      <c r="C25" s="12" t="str">
        <f>[1]Труд!C22</f>
        <v>Макаров</v>
      </c>
      <c r="D25" s="13" t="str">
        <f>[1]Труд!D22</f>
        <v>Иван</v>
      </c>
      <c r="E25" s="13" t="str">
        <f>[1]Труд!E22</f>
        <v>Сергеевич</v>
      </c>
      <c r="F25" s="14" t="str">
        <f>[1]Труд!F22</f>
        <v>м</v>
      </c>
      <c r="G25" s="15">
        <v>41247</v>
      </c>
      <c r="H25" s="11" t="str">
        <f>[1]Труд!H22</f>
        <v>нет</v>
      </c>
      <c r="I25" s="16">
        <f>[1]Труд!I22</f>
        <v>6</v>
      </c>
      <c r="J25" s="16">
        <f>[1]Труд!J22</f>
        <v>6</v>
      </c>
      <c r="K25" s="16">
        <f>[1]Труд!K22</f>
        <v>65</v>
      </c>
      <c r="L25" s="16">
        <f>[1]Труд!L22</f>
        <v>80</v>
      </c>
      <c r="M25" s="16" t="str">
        <f>[1]Труд!M22</f>
        <v>призер</v>
      </c>
      <c r="N25" s="16" t="str">
        <f>[1]Труд!N22</f>
        <v>нет</v>
      </c>
      <c r="O25" s="17" t="str">
        <f>[1]Труд!O22</f>
        <v>Шарифуллина Л.Р.</v>
      </c>
      <c r="P25" s="18" t="str">
        <f>[1]Труд!P22</f>
        <v>МБОУ "Уруссинская гимназия"</v>
      </c>
      <c r="Q25" s="12">
        <f>[1]Труд!Q22</f>
        <v>0</v>
      </c>
      <c r="R25" s="13" t="s">
        <v>108</v>
      </c>
    </row>
    <row r="26" spans="1:18" x14ac:dyDescent="0.25">
      <c r="A26" s="11">
        <v>24</v>
      </c>
      <c r="B26" s="11" t="s">
        <v>107</v>
      </c>
      <c r="C26" s="12" t="s">
        <v>104</v>
      </c>
      <c r="D26" s="13" t="s">
        <v>99</v>
      </c>
      <c r="E26" s="13" t="s">
        <v>105</v>
      </c>
      <c r="F26" s="22" t="s">
        <v>21</v>
      </c>
      <c r="G26" s="15">
        <v>40850</v>
      </c>
      <c r="H26" s="11" t="s">
        <v>45</v>
      </c>
      <c r="I26" s="16">
        <v>7</v>
      </c>
      <c r="J26" s="16">
        <v>7</v>
      </c>
      <c r="K26" s="16">
        <v>55</v>
      </c>
      <c r="L26" s="16">
        <v>80</v>
      </c>
      <c r="M26" s="16" t="s">
        <v>18</v>
      </c>
      <c r="N26" s="16" t="s">
        <v>45</v>
      </c>
      <c r="O26" s="17" t="s">
        <v>106</v>
      </c>
      <c r="P26" s="18" t="s">
        <v>47</v>
      </c>
      <c r="Q26" s="12"/>
      <c r="R26" s="13" t="s">
        <v>108</v>
      </c>
    </row>
    <row r="27" spans="1:18" x14ac:dyDescent="0.25">
      <c r="B27" s="7"/>
      <c r="C27" s="9"/>
      <c r="F27" s="6"/>
      <c r="G27" s="7"/>
      <c r="H27" s="7"/>
      <c r="I27" s="8"/>
      <c r="J27" s="8"/>
      <c r="K27" s="8"/>
      <c r="O27" s="8"/>
      <c r="P27" s="10"/>
      <c r="Q27" s="7"/>
    </row>
    <row r="28" spans="1:18" x14ac:dyDescent="0.25">
      <c r="F28" s="6"/>
      <c r="G28" s="7"/>
      <c r="I28" s="8"/>
      <c r="J28" s="8"/>
      <c r="K28" s="8"/>
      <c r="O28" s="8"/>
      <c r="P28" s="8"/>
      <c r="Q28" s="7"/>
    </row>
  </sheetData>
  <conditionalFormatting sqref="G12">
    <cfRule type="expression" dxfId="1" priority="1">
      <formula>IF(ISBLANK($M10),,NOT(AND(regexpcheck($M10,"^\d{2}\.\d{2}\.\d{4}$"),datecheck($M10))))</formula>
    </cfRule>
  </conditionalFormatting>
  <conditionalFormatting sqref="B12">
    <cfRule type="expression" dxfId="0" priority="3">
      <formula>IF(ISBLANK($H8),,NOT(regexpcheck($H8,"^\d{11}$")))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37" t="s">
        <v>25</v>
      </c>
      <c r="B1" s="5" t="s">
        <v>26</v>
      </c>
    </row>
    <row r="2" spans="1:2" x14ac:dyDescent="0.25">
      <c r="A2" s="38"/>
      <c r="B2" s="5" t="s">
        <v>28</v>
      </c>
    </row>
    <row r="3" spans="1:2" x14ac:dyDescent="0.25">
      <c r="A3" s="38"/>
      <c r="B3" s="5" t="s">
        <v>30</v>
      </c>
    </row>
    <row r="4" spans="1:2" x14ac:dyDescent="0.25">
      <c r="A4" s="38"/>
      <c r="B4" s="5" t="s">
        <v>32</v>
      </c>
    </row>
    <row r="5" spans="1:2" x14ac:dyDescent="0.25">
      <c r="A5" s="38"/>
      <c r="B5" s="5" t="s">
        <v>34</v>
      </c>
    </row>
    <row r="6" spans="1:2" x14ac:dyDescent="0.25">
      <c r="A6" s="38"/>
      <c r="B6" s="5" t="s">
        <v>36</v>
      </c>
    </row>
    <row r="7" spans="1:2" x14ac:dyDescent="0.25">
      <c r="A7" s="38"/>
      <c r="B7" s="5" t="s">
        <v>38</v>
      </c>
    </row>
    <row r="8" spans="1:2" x14ac:dyDescent="0.25">
      <c r="A8" s="39"/>
      <c r="B8" s="5" t="s">
        <v>39</v>
      </c>
    </row>
    <row r="9" spans="1:2" x14ac:dyDescent="0.25">
      <c r="A9" s="37" t="s">
        <v>19</v>
      </c>
      <c r="B9" s="5" t="s">
        <v>20</v>
      </c>
    </row>
    <row r="10" spans="1:2" x14ac:dyDescent="0.25">
      <c r="A10" s="38"/>
      <c r="B10" s="5" t="s">
        <v>29</v>
      </c>
    </row>
    <row r="11" spans="1:2" x14ac:dyDescent="0.25">
      <c r="A11" s="38"/>
      <c r="B11" s="5" t="s">
        <v>31</v>
      </c>
    </row>
    <row r="12" spans="1:2" x14ac:dyDescent="0.25">
      <c r="A12" s="38"/>
      <c r="B12" s="5" t="s">
        <v>33</v>
      </c>
    </row>
    <row r="13" spans="1:2" x14ac:dyDescent="0.25">
      <c r="A13" s="38"/>
      <c r="B13" s="5" t="s">
        <v>35</v>
      </c>
    </row>
    <row r="14" spans="1:2" x14ac:dyDescent="0.25">
      <c r="A14" s="39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 яз РОШ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2024-10-04T05:18:19Z</dcterms:modified>
  <dc:language>ru-RU</dc:language>
</cp:coreProperties>
</file>